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/>
  <mc:AlternateContent xmlns:mc="http://schemas.openxmlformats.org/markup-compatibility/2006">
    <mc:Choice Requires="x15">
      <x15ac:absPath xmlns:x15ac="http://schemas.microsoft.com/office/spreadsheetml/2010/11/ac" url="https://d.docs.live.net/a233725fa64db85f/BMO/"/>
    </mc:Choice>
  </mc:AlternateContent>
  <xr:revisionPtr revIDLastSave="0" documentId="8_{C1087D8F-FE72-4356-A98A-744E9B2342A5}" xr6:coauthVersionLast="47" xr6:coauthVersionMax="47" xr10:uidLastSave="{00000000-0000-0000-0000-000000000000}"/>
  <bookViews>
    <workbookView xWindow="-105" yWindow="0" windowWidth="19410" windowHeight="20985" xr2:uid="{AC68D89B-DC91-4D16-B3E0-C672F43BDAED}"/>
  </bookViews>
  <sheets>
    <sheet name="Blank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C9" i="1"/>
  <c r="B12" i="1"/>
  <c r="B3" i="1"/>
  <c r="C3" i="1" s="1"/>
  <c r="B6" i="1"/>
  <c r="G20" i="1"/>
  <c r="G19" i="1"/>
  <c r="G18" i="1"/>
  <c r="F21" i="1"/>
  <c r="E21" i="1"/>
  <c r="D21" i="1"/>
  <c r="C21" i="1"/>
  <c r="F11" i="1"/>
  <c r="E11" i="1"/>
  <c r="D11" i="1"/>
  <c r="C11" i="1"/>
  <c r="B11" i="1" s="1"/>
  <c r="F6" i="1"/>
  <c r="E6" i="1"/>
  <c r="E9" i="1" s="1"/>
  <c r="D6" i="1"/>
  <c r="D9" i="1" s="1"/>
  <c r="G8" i="1"/>
  <c r="C6" i="1"/>
  <c r="F9" i="1" l="1"/>
  <c r="B14" i="1"/>
  <c r="D3" i="1"/>
  <c r="E3" i="1" s="1"/>
  <c r="F3" i="1" s="1"/>
  <c r="C14" i="1"/>
  <c r="C23" i="1" s="1"/>
  <c r="E14" i="1"/>
  <c r="E15" i="1" s="1"/>
  <c r="G21" i="1"/>
  <c r="F14" i="1"/>
  <c r="F23" i="1" s="1"/>
  <c r="D14" i="1"/>
  <c r="G6" i="1"/>
  <c r="G7" i="1" s="1"/>
  <c r="G11" i="1"/>
  <c r="G12" i="1" s="1"/>
  <c r="B15" i="1" l="1"/>
  <c r="B23" i="1"/>
  <c r="C15" i="1"/>
  <c r="G3" i="1"/>
  <c r="E23" i="1"/>
  <c r="F15" i="1"/>
  <c r="G14" i="1"/>
  <c r="G23" i="1" s="1"/>
  <c r="D15" i="1"/>
  <c r="D23" i="1"/>
  <c r="G15" i="1" l="1"/>
</calcChain>
</file>

<file path=xl/sharedStrings.xml><?xml version="1.0" encoding="utf-8"?>
<sst xmlns="http://schemas.openxmlformats.org/spreadsheetml/2006/main" count="28" uniqueCount="26">
  <si>
    <t>Actual</t>
  </si>
  <si>
    <t>Forecast =&gt;</t>
  </si>
  <si>
    <t>Account</t>
  </si>
  <si>
    <t>Q4 2023</t>
  </si>
  <si>
    <t>Q1 2024</t>
  </si>
  <si>
    <t>Q2 2024</t>
  </si>
  <si>
    <t>Q3 2024</t>
  </si>
  <si>
    <t>Q4 2024</t>
  </si>
  <si>
    <t>2024 Total</t>
  </si>
  <si>
    <t>Key</t>
  </si>
  <si>
    <t>Revenue</t>
  </si>
  <si>
    <t>Input</t>
  </si>
  <si>
    <t>Q/Q % Change</t>
  </si>
  <si>
    <t>Calculated</t>
  </si>
  <si>
    <t>Average Unit Price</t>
  </si>
  <si>
    <t>Quantity</t>
  </si>
  <si>
    <t>COGS</t>
  </si>
  <si>
    <t>Average Unit Cost</t>
  </si>
  <si>
    <t>Gross Profit</t>
  </si>
  <si>
    <t>Gross Margin</t>
  </si>
  <si>
    <t>Operating Expenses</t>
  </si>
  <si>
    <t>Sales &amp; Marketing</t>
  </si>
  <si>
    <t>Product &amp; Development</t>
  </si>
  <si>
    <t>General &amp; Administrative</t>
  </si>
  <si>
    <t>Total Operating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</si>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</sst>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1"/>
      <color rgb="FF0070C0"/>
      <name val="Aptos Narrow"/>
      <family val="2"/>
      <scheme val="minor"/>
    </font>
    <font>
      <i/>
      <sz val="11"/>
      <color theme="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 indent="1"/>
    </xf>
    <xf numFmtId="0" fontId="3" fillId="0" borderId="1" xfId="0" applyFont="1" applyBorder="1" applyAlignment="1">
      <alignment horizontal="left" indent="1"/>
    </xf>
    <xf numFmtId="14" fontId="2" fillId="2" borderId="2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64" fontId="0" fillId="0" borderId="0" xfId="0" applyNumberFormat="1"/>
    <xf numFmtId="164" fontId="3" fillId="0" borderId="1" xfId="0" applyNumberFormat="1" applyFont="1" applyBorder="1"/>
    <xf numFmtId="9" fontId="0" fillId="0" borderId="0" xfId="1" applyFont="1" applyBorder="1"/>
    <xf numFmtId="0" fontId="3" fillId="3" borderId="0" xfId="0" applyFont="1" applyFill="1"/>
    <xf numFmtId="164" fontId="3" fillId="3" borderId="0" xfId="0" applyNumberFormat="1" applyFont="1" applyFill="1"/>
    <xf numFmtId="0" fontId="3" fillId="4" borderId="0" xfId="0" applyFont="1" applyFill="1"/>
    <xf numFmtId="164" fontId="3" fillId="4" borderId="0" xfId="0" applyNumberFormat="1" applyFont="1" applyFill="1"/>
    <xf numFmtId="0" fontId="3" fillId="5" borderId="0" xfId="0" applyFont="1" applyFill="1"/>
    <xf numFmtId="164" fontId="0" fillId="0" borderId="1" xfId="0" applyNumberFormat="1" applyBorder="1"/>
    <xf numFmtId="14" fontId="2" fillId="2" borderId="0" xfId="0" applyNumberFormat="1" applyFont="1" applyFill="1" applyAlignment="1">
      <alignment horizontal="center"/>
    </xf>
    <xf numFmtId="9" fontId="0" fillId="0" borderId="0" xfId="1" applyFont="1"/>
    <xf numFmtId="0" fontId="5" fillId="0" borderId="0" xfId="0" applyFont="1"/>
    <xf numFmtId="164" fontId="5" fillId="0" borderId="0" xfId="0" applyNumberFormat="1" applyFont="1"/>
    <xf numFmtId="9" fontId="5" fillId="0" borderId="0" xfId="1" applyFont="1"/>
    <xf numFmtId="0" fontId="6" fillId="0" borderId="0" xfId="0" applyFont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03487-56B1-4F88-8926-71FED7972CBA}">
  <dimension ref="A1:I23"/>
  <sheetViews>
    <sheetView showGridLines="0" tabSelected="1" workbookViewId="0">
      <pane xSplit="1" ySplit="2" topLeftCell="B3" activePane="bottomRight" state="frozen"/>
      <selection pane="bottomRight" activeCell="J9" sqref="J9"/>
      <selection pane="bottomLeft" activeCell="A2" sqref="A2"/>
      <selection pane="topRight" activeCell="B1" sqref="B1"/>
    </sheetView>
  </sheetViews>
  <sheetFormatPr defaultRowHeight="15"/>
  <cols>
    <col min="1" max="1" width="24.5703125" bestFit="1" customWidth="1"/>
    <col min="2" max="7" width="10.28515625" customWidth="1"/>
    <col min="8" max="8" width="3.85546875" customWidth="1"/>
    <col min="9" max="9" width="10.7109375" bestFit="1" customWidth="1"/>
  </cols>
  <sheetData>
    <row r="1" spans="1:9">
      <c r="B1" s="20" t="s">
        <v>0</v>
      </c>
      <c r="C1" s="19" t="s">
        <v>1</v>
      </c>
    </row>
    <row r="2" spans="1:9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4" t="s">
        <v>8</v>
      </c>
      <c r="I2" s="14" t="s">
        <v>9</v>
      </c>
    </row>
    <row r="3" spans="1:9">
      <c r="A3" s="8" t="s">
        <v>10</v>
      </c>
      <c r="B3" s="9">
        <f>B6</f>
        <v>1000</v>
      </c>
      <c r="C3" s="9">
        <f>(1+C4)*B3</f>
        <v>1000</v>
      </c>
      <c r="D3" s="9">
        <f>(1+D4)*C3</f>
        <v>1500</v>
      </c>
      <c r="E3" s="9">
        <f>(1+E4)*D3</f>
        <v>1995</v>
      </c>
      <c r="F3" s="9">
        <f>(1+F4)*E3</f>
        <v>2992.5</v>
      </c>
      <c r="G3" s="9">
        <f>SUM(C3:F3)</f>
        <v>7487.5</v>
      </c>
      <c r="I3" s="16" t="s">
        <v>11</v>
      </c>
    </row>
    <row r="4" spans="1:9">
      <c r="A4" s="1" t="s">
        <v>12</v>
      </c>
      <c r="B4" s="1"/>
      <c r="C4" s="18">
        <v>0</v>
      </c>
      <c r="D4" s="18">
        <v>0.5</v>
      </c>
      <c r="E4" s="18">
        <v>0.33</v>
      </c>
      <c r="F4" s="18">
        <v>0.5</v>
      </c>
      <c r="G4" s="15"/>
      <c r="I4" t="s">
        <v>13</v>
      </c>
    </row>
    <row r="5" spans="1:9">
      <c r="A5" s="1"/>
      <c r="B5" s="1"/>
      <c r="C5" s="5"/>
      <c r="D5" s="5"/>
      <c r="E5" s="5"/>
      <c r="F5" s="5"/>
      <c r="G5" s="5"/>
    </row>
    <row r="6" spans="1:9">
      <c r="A6" s="8" t="s">
        <v>10</v>
      </c>
      <c r="B6" s="9">
        <f>B7*B8</f>
        <v>1000</v>
      </c>
      <c r="C6" s="9">
        <f>C7*C8</f>
        <v>1000</v>
      </c>
      <c r="D6" s="9">
        <f t="shared" ref="D6:F6" si="0">D7*D8</f>
        <v>1500</v>
      </c>
      <c r="E6" s="9">
        <f t="shared" si="0"/>
        <v>2000</v>
      </c>
      <c r="F6" s="9">
        <f t="shared" si="0"/>
        <v>3000</v>
      </c>
      <c r="G6" s="9">
        <f>SUM(C6:F6)</f>
        <v>7500</v>
      </c>
    </row>
    <row r="7" spans="1:9">
      <c r="A7" s="1" t="s">
        <v>14</v>
      </c>
      <c r="B7" s="5">
        <v>100</v>
      </c>
      <c r="C7" s="17">
        <v>100</v>
      </c>
      <c r="D7" s="17">
        <v>100</v>
      </c>
      <c r="E7" s="17">
        <v>100</v>
      </c>
      <c r="F7" s="17">
        <v>100</v>
      </c>
      <c r="G7" s="5">
        <f>G6/G8</f>
        <v>100</v>
      </c>
    </row>
    <row r="8" spans="1:9">
      <c r="A8" s="1" t="s">
        <v>15</v>
      </c>
      <c r="B8">
        <v>10</v>
      </c>
      <c r="C8" s="16">
        <v>10</v>
      </c>
      <c r="D8" s="16">
        <v>15</v>
      </c>
      <c r="E8" s="16">
        <v>20</v>
      </c>
      <c r="F8" s="16">
        <v>30</v>
      </c>
      <c r="G8">
        <f>SUM(C8:F8)</f>
        <v>75</v>
      </c>
    </row>
    <row r="9" spans="1:9">
      <c r="A9" s="1" t="s">
        <v>12</v>
      </c>
      <c r="B9" s="1"/>
      <c r="C9" s="15">
        <f>C6/B6-1</f>
        <v>0</v>
      </c>
      <c r="D9" s="15">
        <f t="shared" ref="D9:F9" si="1">D6/C6-1</f>
        <v>0.5</v>
      </c>
      <c r="E9" s="15">
        <f t="shared" si="1"/>
        <v>0.33333333333333326</v>
      </c>
      <c r="F9" s="15">
        <f t="shared" si="1"/>
        <v>0.5</v>
      </c>
    </row>
    <row r="10" spans="1:9">
      <c r="A10" s="1"/>
      <c r="B10" s="1"/>
    </row>
    <row r="11" spans="1:9">
      <c r="A11" s="10" t="s">
        <v>16</v>
      </c>
      <c r="B11" s="11">
        <f>C11</f>
        <v>500</v>
      </c>
      <c r="C11" s="11">
        <f>C12*C8</f>
        <v>500</v>
      </c>
      <c r="D11" s="11">
        <f t="shared" ref="D11:F11" si="2">D12*D8</f>
        <v>750</v>
      </c>
      <c r="E11" s="11">
        <f t="shared" si="2"/>
        <v>1000</v>
      </c>
      <c r="F11" s="11">
        <f t="shared" si="2"/>
        <v>1500</v>
      </c>
      <c r="G11" s="11">
        <f>SUM(C11:F11)</f>
        <v>3750</v>
      </c>
    </row>
    <row r="12" spans="1:9">
      <c r="A12" s="1" t="s">
        <v>17</v>
      </c>
      <c r="B12" s="5">
        <f>C12</f>
        <v>50</v>
      </c>
      <c r="C12" s="5">
        <v>50</v>
      </c>
      <c r="D12" s="5">
        <v>50</v>
      </c>
      <c r="E12" s="5">
        <v>50</v>
      </c>
      <c r="F12" s="5">
        <v>50</v>
      </c>
      <c r="G12" s="5">
        <f>G11/G8</f>
        <v>50</v>
      </c>
    </row>
    <row r="13" spans="1:9">
      <c r="A13" s="1"/>
      <c r="B13" s="1"/>
    </row>
    <row r="14" spans="1:9" ht="15.75" thickBot="1">
      <c r="A14" s="2" t="s">
        <v>18</v>
      </c>
      <c r="B14" s="6">
        <f>B6-B11</f>
        <v>500</v>
      </c>
      <c r="C14" s="6">
        <f>C6-C11</f>
        <v>500</v>
      </c>
      <c r="D14" s="6">
        <f t="shared" ref="D14:F14" si="3">D6-D11</f>
        <v>750</v>
      </c>
      <c r="E14" s="6">
        <f t="shared" si="3"/>
        <v>1000</v>
      </c>
      <c r="F14" s="6">
        <f t="shared" si="3"/>
        <v>1500</v>
      </c>
      <c r="G14" s="6">
        <f>SUM(C14:F14)</f>
        <v>3750</v>
      </c>
    </row>
    <row r="15" spans="1:9">
      <c r="A15" s="1" t="s">
        <v>19</v>
      </c>
      <c r="B15" s="7">
        <f>B14/B6</f>
        <v>0.5</v>
      </c>
      <c r="C15" s="7">
        <f>C14/C6</f>
        <v>0.5</v>
      </c>
      <c r="D15" s="7">
        <f t="shared" ref="D15:G15" si="4">D14/D6</f>
        <v>0.5</v>
      </c>
      <c r="E15" s="7">
        <f t="shared" si="4"/>
        <v>0.5</v>
      </c>
      <c r="F15" s="7">
        <f t="shared" si="4"/>
        <v>0.5</v>
      </c>
      <c r="G15" s="7">
        <f t="shared" si="4"/>
        <v>0.5</v>
      </c>
    </row>
    <row r="16" spans="1:9">
      <c r="A16" s="1"/>
      <c r="B16" s="1"/>
    </row>
    <row r="17" spans="1:7">
      <c r="A17" s="12" t="s">
        <v>20</v>
      </c>
      <c r="B17" s="12"/>
      <c r="C17" s="12"/>
      <c r="D17" s="12"/>
      <c r="E17" s="12"/>
      <c r="F17" s="12"/>
      <c r="G17" s="12"/>
    </row>
    <row r="18" spans="1:7">
      <c r="A18" s="1" t="s">
        <v>21</v>
      </c>
      <c r="B18" s="5">
        <v>100</v>
      </c>
      <c r="C18" s="5">
        <v>100</v>
      </c>
      <c r="D18" s="5">
        <v>100</v>
      </c>
      <c r="E18" s="5">
        <v>100</v>
      </c>
      <c r="F18" s="5">
        <v>100</v>
      </c>
      <c r="G18" s="5">
        <f t="shared" ref="G18:G21" si="5">SUM(C18:F18)</f>
        <v>400</v>
      </c>
    </row>
    <row r="19" spans="1:7">
      <c r="A19" s="1" t="s">
        <v>22</v>
      </c>
      <c r="B19" s="5">
        <v>100</v>
      </c>
      <c r="C19" s="5">
        <v>100</v>
      </c>
      <c r="D19" s="5">
        <v>100</v>
      </c>
      <c r="E19" s="5">
        <v>100</v>
      </c>
      <c r="F19" s="5">
        <v>100</v>
      </c>
      <c r="G19" s="5">
        <f t="shared" si="5"/>
        <v>400</v>
      </c>
    </row>
    <row r="20" spans="1:7">
      <c r="A20" s="1" t="s">
        <v>23</v>
      </c>
      <c r="B20" s="5">
        <v>100</v>
      </c>
      <c r="C20" s="5">
        <v>100</v>
      </c>
      <c r="D20" s="5">
        <v>100</v>
      </c>
      <c r="E20" s="5">
        <v>100</v>
      </c>
      <c r="F20" s="5">
        <v>100</v>
      </c>
      <c r="G20" s="5">
        <f t="shared" si="5"/>
        <v>400</v>
      </c>
    </row>
    <row r="21" spans="1:7" ht="15.75" thickBot="1">
      <c r="A21" s="2" t="s">
        <v>24</v>
      </c>
      <c r="B21" s="6">
        <f>SUM(B18:B20)</f>
        <v>300</v>
      </c>
      <c r="C21" s="6">
        <f>SUM(C18:C20)</f>
        <v>300</v>
      </c>
      <c r="D21" s="6">
        <f t="shared" ref="D21:F21" si="6">SUM(D18:D20)</f>
        <v>300</v>
      </c>
      <c r="E21" s="6">
        <f t="shared" si="6"/>
        <v>300</v>
      </c>
      <c r="F21" s="6">
        <f t="shared" si="6"/>
        <v>300</v>
      </c>
      <c r="G21" s="6">
        <f t="shared" si="5"/>
        <v>1200</v>
      </c>
    </row>
    <row r="23" spans="1:7" ht="15.75" thickBot="1">
      <c r="A23" s="2" t="s">
        <v>25</v>
      </c>
      <c r="B23" s="13">
        <f>B14-B21</f>
        <v>200</v>
      </c>
      <c r="C23" s="13">
        <f>C14-C21</f>
        <v>200</v>
      </c>
      <c r="D23" s="13">
        <f t="shared" ref="D23:G23" si="7">D14-D21</f>
        <v>450</v>
      </c>
      <c r="E23" s="13">
        <f t="shared" si="7"/>
        <v>700</v>
      </c>
      <c r="F23" s="13">
        <f t="shared" si="7"/>
        <v>1200</v>
      </c>
      <c r="G23" s="13">
        <f t="shared" si="7"/>
        <v>2550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Randolph Fette</dc:creator>
  <cp:keywords/>
  <dc:description/>
  <cp:lastModifiedBy/>
  <cp:revision/>
  <dcterms:created xsi:type="dcterms:W3CDTF">2023-12-21T19:41:26Z</dcterms:created>
  <dcterms:modified xsi:type="dcterms:W3CDTF">2024-01-09T13:45:52Z</dcterms:modified>
  <cp:category/>
  <cp:contentStatus/>
</cp:coreProperties>
</file>